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8915" windowHeight="9510" activeTab="1"/>
  </bookViews>
  <sheets>
    <sheet name="Groepsindeling" sheetId="1" r:id="rId1"/>
    <sheet name="Kamer bezetting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27" i="1"/>
  <c r="C25"/>
  <c r="D25" s="1"/>
  <c r="C17"/>
  <c r="C16"/>
  <c r="A16"/>
  <c r="C15"/>
  <c r="A15"/>
  <c r="C14"/>
  <c r="A14"/>
  <c r="E5"/>
  <c r="C5"/>
  <c r="A5"/>
  <c r="E4"/>
  <c r="C4"/>
  <c r="A4"/>
  <c r="E3"/>
  <c r="C3"/>
  <c r="A3"/>
  <c r="E2"/>
  <c r="C2"/>
  <c r="A2"/>
</calcChain>
</file>

<file path=xl/sharedStrings.xml><?xml version="1.0" encoding="utf-8"?>
<sst xmlns="http://schemas.openxmlformats.org/spreadsheetml/2006/main" count="59" uniqueCount="44">
  <si>
    <t>Groep Eric Kuijpers</t>
  </si>
  <si>
    <t>Groep Wil Langenberg</t>
  </si>
  <si>
    <t>Groep Toon Trouwen</t>
  </si>
  <si>
    <t>Motoren</t>
  </si>
  <si>
    <t>Groep Frans Smulders</t>
  </si>
  <si>
    <t>Groep Dick Willemsen</t>
  </si>
  <si>
    <t>Totaal:</t>
  </si>
  <si>
    <t>Autovervoer:</t>
  </si>
  <si>
    <t>Naam</t>
  </si>
  <si>
    <t>Kamer</t>
  </si>
  <si>
    <t>Nr</t>
  </si>
  <si>
    <t>Dick Willemsen</t>
  </si>
  <si>
    <t>Rinus Willemsen</t>
  </si>
  <si>
    <t>Peter van Zeeland</t>
  </si>
  <si>
    <t>3BZR</t>
  </si>
  <si>
    <t>Eric &amp; Wietske Kuijpers</t>
  </si>
  <si>
    <t>DZR</t>
  </si>
  <si>
    <t>Toon &amp; Els Trouwen</t>
  </si>
  <si>
    <t>Gert-Jan Robeerst</t>
  </si>
  <si>
    <t>Ischa Robeerst</t>
  </si>
  <si>
    <t>Albert Vorstenbosch</t>
  </si>
  <si>
    <t>Willy Schuurmans</t>
  </si>
  <si>
    <t>FW</t>
  </si>
  <si>
    <t>FEWO</t>
  </si>
  <si>
    <t>Wan Merks</t>
  </si>
  <si>
    <t>Theo van den Broek</t>
  </si>
  <si>
    <t>Jean-Pierre van Daal</t>
  </si>
  <si>
    <t>Jos Soetens</t>
  </si>
  <si>
    <t>Dennis Soetens</t>
  </si>
  <si>
    <t>Jos Leuwerink</t>
  </si>
  <si>
    <t>EZR</t>
  </si>
  <si>
    <t>Frans &amp; Brigit Smulders</t>
  </si>
  <si>
    <t>Femke Smulders</t>
  </si>
  <si>
    <t>Wil &amp; Nollie  Langenberg</t>
  </si>
  <si>
    <t>Eric Bekkers</t>
  </si>
  <si>
    <t>Ivo Treverlo</t>
  </si>
  <si>
    <t>Ronnie van der Heijden</t>
  </si>
  <si>
    <t>3BZZP</t>
  </si>
  <si>
    <t>Zur Post</t>
  </si>
  <si>
    <t>Hans Ophof</t>
  </si>
  <si>
    <t>Jack Keijsers</t>
  </si>
  <si>
    <t>DZZP</t>
  </si>
  <si>
    <t>Piet Hendrikx</t>
  </si>
  <si>
    <t>Eric van Meensel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</si>
</sst>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Fill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Fill="1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14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rte%20weekend%20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ame weekend"/>
      <sheetName val="Groepsindeling"/>
      <sheetName val="Kamer bezetting"/>
      <sheetName val="Kamerindeling"/>
    </sheetNames>
    <sheetDataSet>
      <sheetData sheetId="0">
        <row r="3">
          <cell r="A3" t="str">
            <v>Eric Bekkers</v>
          </cell>
        </row>
        <row r="4">
          <cell r="A4" t="str">
            <v>Femke Smulders</v>
          </cell>
        </row>
        <row r="5">
          <cell r="A5" t="str">
            <v>Hans Ophof</v>
          </cell>
        </row>
        <row r="6">
          <cell r="A6" t="str">
            <v>Ivo Treverlo</v>
          </cell>
        </row>
        <row r="7">
          <cell r="A7" t="str">
            <v>Jack Keijsers</v>
          </cell>
        </row>
        <row r="8">
          <cell r="A8" t="str">
            <v>Peter van Zeeland</v>
          </cell>
        </row>
        <row r="9">
          <cell r="A9" t="str">
            <v>Ronnie van der Heijden</v>
          </cell>
        </row>
        <row r="13">
          <cell r="A13" t="str">
            <v>Rinus Willemsen</v>
          </cell>
        </row>
        <row r="15">
          <cell r="A15" t="str">
            <v>Willy Schuurmans</v>
          </cell>
        </row>
        <row r="16">
          <cell r="A16" t="str">
            <v>Gert-Jan &amp; Ischa  Robeerst</v>
          </cell>
        </row>
        <row r="17">
          <cell r="A17" t="str">
            <v>Jos Soetens</v>
          </cell>
        </row>
        <row r="18">
          <cell r="A18" t="str">
            <v>Dennis Soetens</v>
          </cell>
        </row>
        <row r="19">
          <cell r="A19" t="str">
            <v>Wan Merks</v>
          </cell>
        </row>
        <row r="20">
          <cell r="A20" t="str">
            <v>Jos Leuwerink</v>
          </cell>
        </row>
        <row r="21">
          <cell r="A21" t="str">
            <v>Theo van den Broek</v>
          </cell>
        </row>
        <row r="22">
          <cell r="A22" t="str">
            <v>Jean-Piere van Daal</v>
          </cell>
        </row>
        <row r="23">
          <cell r="A23" t="str">
            <v>Albert Vorstenbosch</v>
          </cell>
        </row>
        <row r="24">
          <cell r="A24" t="str">
            <v>Piet Hendrikx</v>
          </cell>
        </row>
        <row r="25">
          <cell r="A25" t="str">
            <v>Eric van Meensel</v>
          </cell>
        </row>
        <row r="32">
          <cell r="M32">
            <v>25</v>
          </cell>
          <cell r="N32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F29" sqref="F29"/>
    </sheetView>
  </sheetViews>
  <sheetFormatPr defaultRowHeight="15"/>
  <cols>
    <col min="1" max="1" width="3.7109375" customWidth="1"/>
    <col min="2" max="2" width="30.7109375" customWidth="1"/>
    <col min="3" max="3" width="3.7109375" customWidth="1"/>
    <col min="4" max="4" width="30.7109375" customWidth="1"/>
    <col min="5" max="5" width="3.7109375" customWidth="1"/>
    <col min="6" max="6" width="30.7109375" customWidth="1"/>
  </cols>
  <sheetData>
    <row r="1" spans="1:6" ht="15.75" thickBot="1">
      <c r="A1" s="1" t="s">
        <v>0</v>
      </c>
      <c r="B1" s="2"/>
      <c r="C1" s="1" t="s">
        <v>1</v>
      </c>
      <c r="D1" s="2"/>
      <c r="E1" s="3" t="s">
        <v>2</v>
      </c>
      <c r="F1" s="4"/>
    </row>
    <row r="2" spans="1:6">
      <c r="A2" s="5" t="str">
        <f>'[1]Deelname weekend'!A24</f>
        <v>Piet Hendrikx</v>
      </c>
      <c r="B2" s="6"/>
      <c r="C2" s="7" t="str">
        <f>'[1]Deelname weekend'!A17</f>
        <v>Jos Soetens</v>
      </c>
      <c r="D2" s="8"/>
      <c r="E2" s="9" t="str">
        <f>'[1]Deelname weekend'!A3</f>
        <v>Eric Bekkers</v>
      </c>
      <c r="F2" s="8"/>
    </row>
    <row r="3" spans="1:6">
      <c r="A3" s="10" t="str">
        <f>'[1]Deelname weekend'!A25</f>
        <v>Eric van Meensel</v>
      </c>
      <c r="B3" s="11"/>
      <c r="C3" s="12" t="str">
        <f>'[1]Deelname weekend'!A18</f>
        <v>Dennis Soetens</v>
      </c>
      <c r="D3" s="13"/>
      <c r="E3" s="14" t="str">
        <f>'[1]Deelname weekend'!A6</f>
        <v>Ivo Treverlo</v>
      </c>
      <c r="F3" s="15"/>
    </row>
    <row r="4" spans="1:6">
      <c r="A4" s="10" t="str">
        <f>'[1]Deelname weekend'!A8</f>
        <v>Peter van Zeeland</v>
      </c>
      <c r="B4" s="11"/>
      <c r="C4" s="16" t="str">
        <f>'[1]Deelname weekend'!A22</f>
        <v>Jean-Piere van Daal</v>
      </c>
      <c r="D4" s="17"/>
      <c r="E4" s="18" t="str">
        <f>'[1]Deelname weekend'!A9</f>
        <v>Ronnie van der Heijden</v>
      </c>
      <c r="F4" s="19"/>
    </row>
    <row r="5" spans="1:6">
      <c r="A5" s="20" t="str">
        <f>'[1]Deelname weekend'!A4</f>
        <v>Femke Smulders</v>
      </c>
      <c r="B5" s="21"/>
      <c r="C5" s="16" t="str">
        <f>'[1]Deelname weekend'!A21</f>
        <v>Theo van den Broek</v>
      </c>
      <c r="D5" s="17"/>
      <c r="E5" s="18" t="str">
        <f>'[1]Deelname weekend'!A19</f>
        <v>Wan Merks</v>
      </c>
      <c r="F5" s="19"/>
    </row>
    <row r="6" spans="1:6">
      <c r="A6" s="10"/>
      <c r="B6" s="11"/>
      <c r="C6" s="22"/>
      <c r="D6" s="23"/>
      <c r="E6" s="18"/>
      <c r="F6" s="19"/>
    </row>
    <row r="7" spans="1:6">
      <c r="A7" s="20"/>
      <c r="B7" s="21"/>
      <c r="C7" s="24"/>
      <c r="D7" s="25"/>
      <c r="E7" s="26"/>
      <c r="F7" s="17"/>
    </row>
    <row r="8" spans="1:6">
      <c r="A8" s="10"/>
      <c r="B8" s="11"/>
      <c r="C8" s="24"/>
      <c r="D8" s="25"/>
      <c r="E8" s="26"/>
      <c r="F8" s="17"/>
    </row>
    <row r="9" spans="1:6">
      <c r="A9" s="10"/>
      <c r="B9" s="11"/>
      <c r="C9" s="24"/>
      <c r="D9" s="25"/>
      <c r="E9" s="26"/>
      <c r="F9" s="17"/>
    </row>
    <row r="10" spans="1:6" ht="15.75" thickBot="1">
      <c r="A10" s="27"/>
      <c r="B10" s="28"/>
      <c r="C10" s="29"/>
      <c r="D10" s="30"/>
      <c r="E10" s="31"/>
      <c r="F10" s="30"/>
    </row>
    <row r="11" spans="1:6" ht="15.75" thickBot="1">
      <c r="A11" s="32">
        <v>5</v>
      </c>
      <c r="B11" s="33" t="s">
        <v>3</v>
      </c>
      <c r="C11" s="32">
        <v>5</v>
      </c>
      <c r="D11" s="34" t="s">
        <v>3</v>
      </c>
      <c r="E11" s="35">
        <v>5</v>
      </c>
      <c r="F11" s="36" t="s">
        <v>3</v>
      </c>
    </row>
    <row r="12" spans="1:6" ht="15.75" thickBot="1"/>
    <row r="13" spans="1:6" ht="15.75" thickBot="1">
      <c r="A13" s="37" t="s">
        <v>4</v>
      </c>
      <c r="B13" s="4"/>
      <c r="C13" s="37" t="s">
        <v>5</v>
      </c>
      <c r="D13" s="4"/>
      <c r="E13" s="3"/>
      <c r="F13" s="4"/>
    </row>
    <row r="14" spans="1:6">
      <c r="A14" s="7" t="str">
        <f>'[1]Deelname weekend'!A15</f>
        <v>Willy Schuurmans</v>
      </c>
      <c r="B14" s="8"/>
      <c r="C14" s="7" t="str">
        <f>'[1]Deelname weekend'!A13</f>
        <v>Rinus Willemsen</v>
      </c>
      <c r="D14" s="8"/>
      <c r="E14" s="38"/>
      <c r="F14" s="39"/>
    </row>
    <row r="15" spans="1:6">
      <c r="A15" s="40" t="str">
        <f>'[1]Deelname weekend'!A23</f>
        <v>Albert Vorstenbosch</v>
      </c>
      <c r="B15" s="15"/>
      <c r="C15" s="16" t="str">
        <f>'[1]Deelname weekend'!A5</f>
        <v>Hans Ophof</v>
      </c>
      <c r="D15" s="15"/>
      <c r="E15" s="26"/>
      <c r="F15" s="17"/>
    </row>
    <row r="16" spans="1:6">
      <c r="A16" s="41" t="str">
        <f>'[1]Deelname weekend'!A16</f>
        <v>Gert-Jan &amp; Ischa  Robeerst</v>
      </c>
      <c r="B16" s="19"/>
      <c r="C16" s="41" t="str">
        <f>'[1]Deelname weekend'!A7</f>
        <v>Jack Keijsers</v>
      </c>
      <c r="D16" s="19"/>
      <c r="E16" s="18"/>
      <c r="F16" s="19"/>
    </row>
    <row r="17" spans="1:6">
      <c r="A17" s="41"/>
      <c r="B17" s="19"/>
      <c r="C17" s="41" t="str">
        <f>'[1]Deelname weekend'!A20</f>
        <v>Jos Leuwerink</v>
      </c>
      <c r="D17" s="19"/>
      <c r="E17" s="18"/>
      <c r="F17" s="19"/>
    </row>
    <row r="18" spans="1:6">
      <c r="A18" s="41"/>
      <c r="B18" s="19"/>
      <c r="C18" s="41"/>
      <c r="D18" s="19"/>
      <c r="E18" s="26"/>
      <c r="F18" s="17"/>
    </row>
    <row r="19" spans="1:6">
      <c r="A19" s="16"/>
      <c r="B19" s="17"/>
      <c r="C19" s="16"/>
      <c r="D19" s="17"/>
      <c r="E19" s="26"/>
      <c r="F19" s="17"/>
    </row>
    <row r="20" spans="1:6">
      <c r="A20" s="16"/>
      <c r="B20" s="17"/>
      <c r="C20" s="16"/>
      <c r="D20" s="17"/>
      <c r="E20" s="26"/>
      <c r="F20" s="17"/>
    </row>
    <row r="21" spans="1:6">
      <c r="A21" s="16"/>
      <c r="B21" s="17"/>
      <c r="C21" s="16"/>
      <c r="D21" s="17"/>
      <c r="E21" s="26"/>
      <c r="F21" s="17"/>
    </row>
    <row r="22" spans="1:6" ht="15.75" thickBot="1">
      <c r="A22" s="29"/>
      <c r="B22" s="30"/>
      <c r="C22" s="29"/>
      <c r="D22" s="30"/>
      <c r="E22" s="42"/>
      <c r="F22" s="43"/>
    </row>
    <row r="23" spans="1:6" ht="15.75" thickBot="1">
      <c r="A23" s="44">
        <v>5</v>
      </c>
      <c r="B23" s="36" t="s">
        <v>3</v>
      </c>
      <c r="C23" s="44">
        <v>5</v>
      </c>
      <c r="D23" s="36" t="s">
        <v>3</v>
      </c>
      <c r="E23" s="35"/>
      <c r="F23" s="36"/>
    </row>
    <row r="25" spans="1:6">
      <c r="B25" s="45" t="s">
        <v>6</v>
      </c>
      <c r="C25">
        <f>SUM(A11+C11+E11+A23+C23+E23)</f>
        <v>25</v>
      </c>
      <c r="D25" s="46" t="str">
        <f>IF(C25='[1]Deelname weekend'!M32,"Oké","Fout")</f>
        <v>Oké</v>
      </c>
    </row>
    <row r="27" spans="1:6">
      <c r="B27" t="s">
        <v>7</v>
      </c>
      <c r="C27">
        <f>'[1]Deelname weekend'!N32</f>
        <v>2</v>
      </c>
    </row>
  </sheetData>
  <mergeCells count="60"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A17" sqref="A17"/>
    </sheetView>
  </sheetViews>
  <sheetFormatPr defaultRowHeight="15"/>
  <cols>
    <col min="1" max="4" width="32.7109375" customWidth="1"/>
  </cols>
  <sheetData>
    <row r="1" spans="1:6" ht="15.75" thickBot="1">
      <c r="A1" s="47" t="s">
        <v>8</v>
      </c>
      <c r="B1" s="48" t="s">
        <v>8</v>
      </c>
      <c r="C1" s="49" t="s">
        <v>8</v>
      </c>
      <c r="D1" s="49" t="s">
        <v>8</v>
      </c>
      <c r="E1" s="49" t="s">
        <v>9</v>
      </c>
      <c r="F1" s="50" t="s">
        <v>10</v>
      </c>
    </row>
    <row r="2" spans="1:6">
      <c r="A2" s="51" t="s">
        <v>11</v>
      </c>
      <c r="B2" s="52" t="s">
        <v>12</v>
      </c>
      <c r="C2" s="53" t="s">
        <v>13</v>
      </c>
      <c r="D2" s="53"/>
      <c r="E2" s="54" t="s">
        <v>14</v>
      </c>
      <c r="F2" s="55">
        <v>2</v>
      </c>
    </row>
    <row r="3" spans="1:6">
      <c r="A3" s="56" t="s">
        <v>15</v>
      </c>
      <c r="B3" s="57"/>
      <c r="C3" s="58"/>
      <c r="D3" s="58"/>
      <c r="E3" s="59" t="s">
        <v>16</v>
      </c>
      <c r="F3" s="60">
        <v>8</v>
      </c>
    </row>
    <row r="4" spans="1:6">
      <c r="A4" s="61" t="s">
        <v>17</v>
      </c>
      <c r="B4" s="62"/>
      <c r="C4" s="63"/>
      <c r="D4" s="63"/>
      <c r="E4" s="59" t="s">
        <v>16</v>
      </c>
      <c r="F4" s="60">
        <v>6</v>
      </c>
    </row>
    <row r="5" spans="1:6">
      <c r="A5" s="61" t="s">
        <v>18</v>
      </c>
      <c r="B5" s="62" t="s">
        <v>19</v>
      </c>
      <c r="C5" s="63" t="s">
        <v>20</v>
      </c>
      <c r="D5" s="63" t="s">
        <v>21</v>
      </c>
      <c r="E5" s="59" t="s">
        <v>22</v>
      </c>
      <c r="F5" s="60" t="s">
        <v>23</v>
      </c>
    </row>
    <row r="6" spans="1:6">
      <c r="A6" s="61" t="s">
        <v>24</v>
      </c>
      <c r="B6" s="62" t="s">
        <v>25</v>
      </c>
      <c r="C6" s="63" t="s">
        <v>26</v>
      </c>
      <c r="D6" s="63"/>
      <c r="E6" s="59" t="s">
        <v>14</v>
      </c>
      <c r="F6" s="60">
        <v>3</v>
      </c>
    </row>
    <row r="7" spans="1:6">
      <c r="A7" s="61" t="s">
        <v>27</v>
      </c>
      <c r="B7" s="62" t="s">
        <v>28</v>
      </c>
      <c r="C7" s="63"/>
      <c r="D7" s="63"/>
      <c r="E7" s="59" t="s">
        <v>16</v>
      </c>
      <c r="F7" s="60">
        <v>11</v>
      </c>
    </row>
    <row r="8" spans="1:6">
      <c r="A8" s="61" t="s">
        <v>29</v>
      </c>
      <c r="B8" s="62"/>
      <c r="C8" s="63"/>
      <c r="D8" s="63"/>
      <c r="E8" s="59" t="s">
        <v>30</v>
      </c>
      <c r="F8" s="60">
        <v>9</v>
      </c>
    </row>
    <row r="9" spans="1:6">
      <c r="A9" s="61" t="s">
        <v>31</v>
      </c>
      <c r="B9" s="62" t="s">
        <v>32</v>
      </c>
      <c r="C9" s="63"/>
      <c r="D9" s="63"/>
      <c r="E9" s="59" t="s">
        <v>14</v>
      </c>
      <c r="F9" s="60">
        <v>4</v>
      </c>
    </row>
    <row r="10" spans="1:6" ht="15.75" thickBot="1">
      <c r="A10" s="64" t="s">
        <v>33</v>
      </c>
      <c r="B10" s="65"/>
      <c r="C10" s="66"/>
      <c r="D10" s="66"/>
      <c r="E10" s="67" t="s">
        <v>16</v>
      </c>
      <c r="F10" s="68">
        <v>7</v>
      </c>
    </row>
    <row r="11" spans="1:6" ht="15.75" thickBot="1"/>
    <row r="12" spans="1:6">
      <c r="A12" s="69" t="s">
        <v>34</v>
      </c>
      <c r="B12" s="70" t="s">
        <v>35</v>
      </c>
      <c r="C12" s="71" t="s">
        <v>36</v>
      </c>
      <c r="D12" s="71"/>
      <c r="E12" s="72" t="s">
        <v>37</v>
      </c>
      <c r="F12" s="73" t="s">
        <v>38</v>
      </c>
    </row>
    <row r="13" spans="1:6">
      <c r="A13" s="61" t="s">
        <v>39</v>
      </c>
      <c r="B13" s="62" t="s">
        <v>40</v>
      </c>
      <c r="C13" s="63"/>
      <c r="D13" s="63"/>
      <c r="E13" s="59" t="s">
        <v>41</v>
      </c>
      <c r="F13" s="60" t="s">
        <v>38</v>
      </c>
    </row>
    <row r="14" spans="1:6">
      <c r="A14" s="61" t="s">
        <v>42</v>
      </c>
      <c r="B14" s="62" t="s">
        <v>43</v>
      </c>
      <c r="C14" s="63"/>
      <c r="D14" s="63"/>
      <c r="E14" s="59" t="s">
        <v>41</v>
      </c>
      <c r="F14" s="60" t="s">
        <v>38</v>
      </c>
    </row>
    <row r="15" spans="1:6" ht="15.75" thickBot="1">
      <c r="A15" s="64"/>
      <c r="B15" s="65"/>
      <c r="C15" s="66"/>
      <c r="D15" s="66"/>
      <c r="E15" s="67"/>
      <c r="F15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Groepsindeling</vt:lpstr>
      <vt:lpstr>Kamer bezetting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2018-08-06T18:44:50Z</dcterms:created>
  <dcterms:modified xsi:type="dcterms:W3CDTF">2018-08-06T18:50:00Z</dcterms:modified>
</cp:coreProperties>
</file>